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<sst xmlns="http://schemas.openxmlformats.org/spreadsheetml/2006/main" count="21" uniqueCount="21">
  <si>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</si>
  <si>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IEX225</t>
  </si>
  <si>
    <t xml:space="preserve">Ud</t>
  </si>
  <si>
    <t xml:space="preserve">Arrancador suave.</t>
  </si>
  <si>
    <r>
      <rPr>
        <sz val="8.25"/>
        <color rgb="FF000000"/>
        <rFont val="Arial"/>
        <family val="2"/>
      </rPr>
      <t xml:space="preserve">Arrancador suave, para motor assíncrono trifásico de rotor de gaiola de 7,5 kW, de intensidade nominal 15 A, com tecnologia de duplo CPU de controlo, baseada em módulos de tiristores de alta potência, modelo NJR2-7.5D "CHINT ELECTRICS", com display de cristal líquido (LCD) com diálogo homem-máquina, visualização da tensão e corrente de serviço e visualização e memorização do nome e código de erro.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</si>
  <si>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</si>
  <si>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</si>
  <si>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</si>
  <si>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</si>
  <si>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</si>
  <si>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</si>
  <si>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mt35amc175va</t>
  </si>
  <si>
    <t xml:space="preserve">Ud</t>
  </si>
  <si>
    <t xml:space="preserve">Arrancador suave, para motor assíncrono trifásico de rotor de gaiola de 7,5 kW, de intensidade nominal 15 A, com tecnologia de duplo CPU de controlo, baseada em módulos de tiristores de alta potência, modelo NJR2-7.5D "CHINT ELECTRICS", com display de cristal líquido (LCD) com diálogo homem-máquina, visualização da tensão e corrente de serviço e visualização e memorização do nome e código de erro, com seis modos de arranque e múltiplas funções de protecção, de 145x268x190 mm.</t>
  </si>
  <si>
    <t xml:space="preserve">mo003</t>
  </si>
  <si>
    <t xml:space="preserve">h</t>
  </si>
  <si>
    <t xml:space="preserve">Oficial de 1ª electricista.</t>
  </si>
  <si>
    <t xml:space="preserve">%</t>
  </si>
  <si>
    <t xml:space="preserve">Custos directos complementares</t>
  </si>
  <si>
    <t xml:space="preserve">Custo de manutenção decenal: 23,80€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</si>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</sst>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4.08"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455</v>
      </c>
      <c r="G9" s="13">
        <f ca="1">ROUND(INDIRECT(ADDRESS(ROW()+(0), COLUMN()+(-2), 1))*INDIRECT(ADDRESS(ROW()+(0), COLUMN()+(-1), 1)), 2)</f>
        <v>455</v>
      </c>
    </row>
    <row r="10" spans="1:7" ht="13.50" thickBot="1" customHeight="1">
      <c r="A10" s="14" t="s">
        <v>14</v>
      </c>
      <c r="B10" s="14"/>
      <c r="C10" s="15" t="s">
        <v>15</v>
      </c>
      <c r="D10" s="16" t="s">
        <v>16</v>
      </c>
      <c r="E10" s="17">
        <v>0.5</v>
      </c>
      <c r="F10" s="18">
        <v>23.31</v>
      </c>
      <c r="G10" s="18">
        <f ca="1">ROUND(INDIRECT(ADDRESS(ROW()+(0), COLUMN()+(-2), 1))*INDIRECT(ADDRESS(ROW()+(0), COLUMN()+(-1), 1)), 2)</f>
        <v>11.66</v>
      </c>
    </row>
    <row r="11" spans="1:7" ht="13.50" thickBot="1" customHeight="1">
      <c r="A11" s="16"/>
      <c r="B11" s="16"/>
      <c r="C11" s="19" t="s">
        <v>17</v>
      </c>
      <c r="D11" s="5" t="s">
        <v>18</v>
      </c>
      <c r="E11" s="20">
        <v>2</v>
      </c>
      <c r="F11" s="21">
        <f ca="1">ROUND(SUM(INDIRECT(ADDRESS(ROW()+(-1), COLUMN()+(1), 1)),INDIRECT(ADDRESS(ROW()+(-2), COLUMN()+(1), 1))), 2)</f>
        <v>466.66</v>
      </c>
      <c r="G11" s="21">
        <f ca="1">ROUND(INDIRECT(ADDRESS(ROW()+(0), COLUMN()+(-2), 1))*INDIRECT(ADDRESS(ROW()+(0), COLUMN()+(-1), 1))/100, 2)</f>
        <v>9.33</v>
      </c>
    </row>
    <row r="12" spans="1:7" ht="13.50" thickBot="1" customHeight="1">
      <c r="A12" s="22" t="s">
        <v>19</v>
      </c>
      <c r="B12" s="22"/>
      <c r="C12" s="23"/>
      <c r="D12" s="23"/>
      <c r="E12" s="24"/>
      <c r="F12" s="22" t="s">
        <v>20</v>
      </c>
      <c r="G12" s="25">
        <f ca="1">ROUND(SUM(INDIRECT(ADDRESS(ROW()+(-1), COLUMN()+(0), 1)),INDIRECT(ADDRESS(ROW()+(-2), COLUMN()+(0), 1)),INDIRECT(ADDRESS(ROW()+(-3), COLUMN()+(0), 1))), 2)</f>
        <v>475.99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